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85" windowHeight="9015" activeTab="0"/>
  </bookViews>
  <sheets>
    <sheet name="Fitting" sheetId="1" r:id="rId1"/>
    <sheet name="Chart" sheetId="2" r:id="rId2"/>
  </sheets>
  <definedNames>
    <definedName name="end">'Fitting'!$B$15</definedName>
    <definedName name="fitError">'Fitting'!$B$10</definedName>
    <definedName name="M">'Fitting'!$B$5</definedName>
    <definedName name="p">'Fitting'!$B$6</definedName>
    <definedName name="q">'Fitting'!$B$7</definedName>
    <definedName name="solver_adj" localSheetId="0" hidden="1">'Fitting'!$B$5:$B$7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'Fitting'!$B$6</definedName>
    <definedName name="solver_lhs2" localSheetId="0" hidden="1">'Fitting'!$B$7</definedName>
    <definedName name="solver_lhs3" localSheetId="0" hidden="1">'Fitting'!$B$5</definedName>
    <definedName name="solver_lhs4" localSheetId="0" hidden="1">'Fitting'!$B$5</definedName>
    <definedName name="solver_lhs5" localSheetId="0" hidden="1">'Fitting'!$B$6</definedName>
    <definedName name="solver_lhs6" localSheetId="0" hidden="1">'Fitting'!$B$7</definedName>
    <definedName name="solver_lhs7" localSheetId="0" hidden="1">'Fitting'!$B$8</definedName>
    <definedName name="solver_lin" localSheetId="0" hidden="1">2</definedName>
    <definedName name="solver_neg" localSheetId="0" hidden="1">2</definedName>
    <definedName name="solver_num" localSheetId="0" hidden="1">7</definedName>
    <definedName name="solver_nwt" localSheetId="0" hidden="1">1</definedName>
    <definedName name="solver_opt" localSheetId="0" hidden="1">'Fitting'!$B$10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tart">'Fitting'!$B$14</definedName>
  </definedNames>
  <calcPr fullCalcOnLoad="1"/>
</workbook>
</file>

<file path=xl/sharedStrings.xml><?xml version="1.0" encoding="utf-8"?>
<sst xmlns="http://schemas.openxmlformats.org/spreadsheetml/2006/main" count="21" uniqueCount="21">
  <si>
    <t>Period</t>
  </si>
  <si>
    <t>Actual</t>
  </si>
  <si>
    <t>Delta</t>
  </si>
  <si>
    <t>Predicted</t>
  </si>
  <si>
    <t>Start period</t>
  </si>
  <si>
    <t>End period</t>
  </si>
  <si>
    <t>Error</t>
  </si>
  <si>
    <t>Bass model</t>
  </si>
  <si>
    <t>Model estimates</t>
  </si>
  <si>
    <t>Innovation + Imitation</t>
  </si>
  <si>
    <t>Delta^2</t>
  </si>
  <si>
    <t>Innovation (p)</t>
  </si>
  <si>
    <t>Imitation (q)</t>
  </si>
  <si>
    <t>Market potential (M)</t>
  </si>
  <si>
    <t>Available data</t>
  </si>
  <si>
    <t>Measure of the quality of the fit: a zero-value is a perfect fit.</t>
  </si>
  <si>
    <t>Set the start period to the first period in which data is available.</t>
  </si>
  <si>
    <t>Set the end period to the last period in which data is available.</t>
  </si>
  <si>
    <t>Estimated peak market share.</t>
  </si>
  <si>
    <t>Estimated rate of innovation.</t>
  </si>
  <si>
    <t>Estimated rate of imitation.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</si>
</sst>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0_);_(* \(#,##0.000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0" fontId="0" fillId="0" borderId="0" xfId="57" applyNumberFormat="1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10" fontId="37" fillId="0" borderId="10" xfId="57" applyNumberFormat="1" applyFont="1" applyBorder="1" applyAlignment="1">
      <alignment/>
    </xf>
    <xf numFmtId="0" fontId="39" fillId="0" borderId="0" xfId="0" applyFont="1" applyAlignment="1">
      <alignment/>
    </xf>
    <xf numFmtId="10" fontId="39" fillId="0" borderId="0" xfId="57" applyNumberFormat="1" applyFont="1" applyAlignment="1">
      <alignment/>
    </xf>
    <xf numFmtId="10" fontId="37" fillId="33" borderId="11" xfId="57" applyNumberFormat="1" applyFont="1" applyFill="1" applyBorder="1" applyAlignment="1">
      <alignment/>
    </xf>
    <xf numFmtId="10" fontId="37" fillId="33" borderId="12" xfId="57" applyNumberFormat="1" applyFont="1" applyFill="1" applyBorder="1" applyAlignment="1">
      <alignment/>
    </xf>
    <xf numFmtId="10" fontId="37" fillId="33" borderId="13" xfId="57" applyNumberFormat="1" applyFont="1" applyFill="1" applyBorder="1" applyAlignment="1">
      <alignment/>
    </xf>
    <xf numFmtId="0" fontId="0" fillId="34" borderId="11" xfId="57" applyNumberFormat="1" applyFont="1" applyFill="1" applyBorder="1" applyAlignment="1">
      <alignment/>
    </xf>
    <xf numFmtId="0" fontId="0" fillId="34" borderId="13" xfId="57" applyNumberFormat="1" applyFont="1" applyFill="1" applyBorder="1" applyAlignment="1">
      <alignment/>
    </xf>
    <xf numFmtId="164" fontId="39" fillId="0" borderId="0" xfId="0" applyNumberFormat="1" applyFont="1" applyAlignment="1">
      <alignment/>
    </xf>
    <xf numFmtId="164" fontId="39" fillId="0" borderId="0" xfId="42" applyNumberFormat="1" applyFont="1" applyAlignment="1">
      <alignment/>
    </xf>
    <xf numFmtId="0" fontId="40" fillId="0" borderId="14" xfId="0" applyFont="1" applyBorder="1" applyAlignment="1">
      <alignment/>
    </xf>
    <xf numFmtId="0" fontId="41" fillId="0" borderId="14" xfId="0" applyFont="1" applyBorder="1" applyAlignment="1">
      <alignment/>
    </xf>
    <xf numFmtId="10" fontId="37" fillId="34" borderId="0" xfId="57" applyNumberFormat="1" applyFont="1" applyFill="1" applyAlignment="1">
      <alignment/>
    </xf>
    <xf numFmtId="10" fontId="37" fillId="0" borderId="0" xfId="57" applyNumberFormat="1" applyFont="1" applyAlignment="1">
      <alignment/>
    </xf>
    <xf numFmtId="0" fontId="42" fillId="0" borderId="10" xfId="0" applyFont="1" applyBorder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125"/>
          <c:w val="0.957"/>
          <c:h val="0.8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Fitting!$B$17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Fitting!$A$18:$A$48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Fitting!$B$18:$B$48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0.03430874710425601</c:v>
                </c:pt>
                <c:pt idx="4">
                  <c:v>0.05149660971624732</c:v>
                </c:pt>
                <c:pt idx="5">
                  <c:v>0.07223565662594962</c:v>
                </c:pt>
                <c:pt idx="6">
                  <c:v>0.09677017796049434</c:v>
                </c:pt>
                <c:pt idx="7">
                  <c:v>0.1251036445504415</c:v>
                </c:pt>
                <c:pt idx="8">
                  <c:v>0.15689224074167873</c:v>
                </c:pt>
                <c:pt idx="9">
                  <c:v>0.19136811431810505</c:v>
                </c:pt>
                <c:pt idx="10">
                  <c:v>0.22733695415248603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Fitting!$C$17</c:f>
              <c:strCache>
                <c:ptCount val="1"/>
                <c:pt idx="0">
                  <c:v>Predicted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Fitting!$A$18:$A$48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Fitting!$C$18:$C$48</c:f>
              <c:numCache>
                <c:ptCount val="31"/>
                <c:pt idx="0">
                  <c:v>0</c:v>
                </c:pt>
                <c:pt idx="1">
                  <c:v>0.25</c:v>
                </c:pt>
                <c:pt idx="2">
                  <c:v>0.4375</c:v>
                </c:pt>
                <c:pt idx="3">
                  <c:v>0.49609375</c:v>
                </c:pt>
                <c:pt idx="4">
                  <c:v>0.4999847412109375</c:v>
                </c:pt>
                <c:pt idx="5">
                  <c:v>0.49999999976716936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</c:numCache>
            </c:numRef>
          </c:yVal>
          <c:smooth val="1"/>
        </c:ser>
        <c:axId val="59222159"/>
        <c:axId val="63237384"/>
      </c:scatterChart>
      <c:valAx>
        <c:axId val="59222159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7384"/>
        <c:crosses val="autoZero"/>
        <c:crossBetween val="midCat"/>
        <c:dispUnits/>
      </c:valAx>
      <c:valAx>
        <c:axId val="632373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21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75"/>
          <c:y val="0.951"/>
          <c:w val="0.19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</cols>
  <sheetData>
    <row r="1" s="17" customFormat="1" ht="19.5" thickBot="1">
      <c r="A1" s="16" t="s">
        <v>7</v>
      </c>
    </row>
    <row r="3" s="5" customFormat="1" ht="15">
      <c r="A3" s="4" t="s">
        <v>8</v>
      </c>
    </row>
    <row r="4" ht="15.75" thickBot="1"/>
    <row r="5" spans="1:3" ht="15">
      <c r="A5" t="s">
        <v>13</v>
      </c>
      <c r="B5" s="9">
        <v>0.5</v>
      </c>
      <c r="C5" s="7" t="s">
        <v>18</v>
      </c>
    </row>
    <row r="6" spans="1:3" ht="15">
      <c r="A6" t="s">
        <v>11</v>
      </c>
      <c r="B6" s="10">
        <v>0.5</v>
      </c>
      <c r="C6" s="7" t="s">
        <v>19</v>
      </c>
    </row>
    <row r="7" spans="1:3" ht="15.75" thickBot="1">
      <c r="A7" t="s">
        <v>12</v>
      </c>
      <c r="B7" s="11">
        <v>0.5</v>
      </c>
      <c r="C7" s="7" t="s">
        <v>20</v>
      </c>
    </row>
    <row r="8" spans="1:2" ht="15">
      <c r="A8" s="7" t="s">
        <v>9</v>
      </c>
      <c r="B8" s="8">
        <f>p+q</f>
        <v>1</v>
      </c>
    </row>
    <row r="9" ht="15">
      <c r="B9" s="1"/>
    </row>
    <row r="10" spans="1:3" ht="15">
      <c r="A10" s="3" t="s">
        <v>6</v>
      </c>
      <c r="B10" s="21">
        <f>SUM(E18:E48)</f>
        <v>1.1878326048591052</v>
      </c>
      <c r="C10" s="7" t="s">
        <v>15</v>
      </c>
    </row>
    <row r="11" ht="15">
      <c r="B11" s="1"/>
    </row>
    <row r="12" spans="1:2" s="4" customFormat="1" ht="15">
      <c r="A12" s="4" t="s">
        <v>14</v>
      </c>
      <c r="B12" s="6"/>
    </row>
    <row r="13" ht="15.75" thickBot="1">
      <c r="B13" s="1"/>
    </row>
    <row r="14" spans="1:3" ht="15">
      <c r="A14" t="s">
        <v>4</v>
      </c>
      <c r="B14" s="12">
        <v>3</v>
      </c>
      <c r="C14" s="7" t="s">
        <v>16</v>
      </c>
    </row>
    <row r="15" spans="1:3" ht="15.75" thickBot="1">
      <c r="A15" t="s">
        <v>5</v>
      </c>
      <c r="B15" s="13">
        <v>10</v>
      </c>
      <c r="C15" s="7" t="s">
        <v>17</v>
      </c>
    </row>
    <row r="16" ht="15">
      <c r="B16" s="2"/>
    </row>
    <row r="17" spans="1:5" ht="15">
      <c r="A17" s="4" t="s">
        <v>0</v>
      </c>
      <c r="B17" s="4" t="s">
        <v>1</v>
      </c>
      <c r="C17" s="4" t="s">
        <v>3</v>
      </c>
      <c r="D17" s="20" t="s">
        <v>2</v>
      </c>
      <c r="E17" s="20" t="s">
        <v>10</v>
      </c>
    </row>
    <row r="18" spans="1:5" ht="15">
      <c r="A18">
        <v>0</v>
      </c>
      <c r="B18" s="18">
        <v>0</v>
      </c>
      <c r="C18" s="19">
        <v>0</v>
      </c>
      <c r="D18" s="14">
        <f aca="true" t="shared" si="0" ref="D18:D48">IF(AND(A18&gt;=start,A18&lt;=end),C18-B18,0)</f>
        <v>0</v>
      </c>
      <c r="E18" s="15">
        <f>D18*D18</f>
        <v>0</v>
      </c>
    </row>
    <row r="19" spans="1:5" ht="15">
      <c r="A19">
        <v>1</v>
      </c>
      <c r="B19" s="18">
        <v>0</v>
      </c>
      <c r="C19" s="19">
        <f aca="true" t="shared" si="1" ref="C19:C48">C18+p*(M-C18)+q*(C18/M)*(M-C18)</f>
        <v>0.25</v>
      </c>
      <c r="D19" s="14">
        <f t="shared" si="0"/>
        <v>0</v>
      </c>
      <c r="E19" s="15">
        <f aca="true" t="shared" si="2" ref="E19:E48">D19*D19</f>
        <v>0</v>
      </c>
    </row>
    <row r="20" spans="1:5" ht="15">
      <c r="A20">
        <v>2</v>
      </c>
      <c r="B20" s="18">
        <v>0</v>
      </c>
      <c r="C20" s="19">
        <f t="shared" si="1"/>
        <v>0.4375</v>
      </c>
      <c r="D20" s="14">
        <f t="shared" si="0"/>
        <v>0</v>
      </c>
      <c r="E20" s="15">
        <f t="shared" si="2"/>
        <v>0</v>
      </c>
    </row>
    <row r="21" spans="1:5" ht="15">
      <c r="A21">
        <v>3</v>
      </c>
      <c r="B21" s="18">
        <v>0.03430874710425601</v>
      </c>
      <c r="C21" s="19">
        <f t="shared" si="1"/>
        <v>0.49609375</v>
      </c>
      <c r="D21" s="14">
        <f t="shared" si="0"/>
        <v>0.461785002895744</v>
      </c>
      <c r="E21" s="15">
        <f t="shared" si="2"/>
        <v>0.21324538889942227</v>
      </c>
    </row>
    <row r="22" spans="1:5" ht="15">
      <c r="A22">
        <v>4</v>
      </c>
      <c r="B22" s="18">
        <v>0.05149660971624732</v>
      </c>
      <c r="C22" s="19">
        <f t="shared" si="1"/>
        <v>0.4999847412109375</v>
      </c>
      <c r="D22" s="14">
        <f t="shared" si="0"/>
        <v>0.4484881314946902</v>
      </c>
      <c r="E22" s="15">
        <f t="shared" si="2"/>
        <v>0.2011416040915985</v>
      </c>
    </row>
    <row r="23" spans="1:5" ht="15">
      <c r="A23">
        <v>5</v>
      </c>
      <c r="B23" s="18">
        <v>0.07223565662594962</v>
      </c>
      <c r="C23" s="19">
        <f t="shared" si="1"/>
        <v>0.49999999976716936</v>
      </c>
      <c r="D23" s="14">
        <f t="shared" si="0"/>
        <v>0.42776434314121975</v>
      </c>
      <c r="E23" s="15">
        <f t="shared" si="2"/>
        <v>0.1829823332630392</v>
      </c>
    </row>
    <row r="24" spans="1:5" ht="15">
      <c r="A24">
        <v>6</v>
      </c>
      <c r="B24" s="18">
        <v>0.09677017796049434</v>
      </c>
      <c r="C24" s="19">
        <f t="shared" si="1"/>
        <v>0.5</v>
      </c>
      <c r="D24" s="14">
        <f t="shared" si="0"/>
        <v>0.40322982203950564</v>
      </c>
      <c r="E24" s="15">
        <f t="shared" si="2"/>
        <v>0.1625942893820114</v>
      </c>
    </row>
    <row r="25" spans="1:5" ht="15">
      <c r="A25">
        <v>7</v>
      </c>
      <c r="B25" s="18">
        <v>0.1251036445504415</v>
      </c>
      <c r="C25" s="19">
        <f t="shared" si="1"/>
        <v>0.5</v>
      </c>
      <c r="D25" s="14">
        <f t="shared" si="0"/>
        <v>0.37489635544955846</v>
      </c>
      <c r="E25" s="15">
        <f t="shared" si="2"/>
        <v>0.14054727732936168</v>
      </c>
    </row>
    <row r="26" spans="1:5" ht="15">
      <c r="A26">
        <v>8</v>
      </c>
      <c r="B26" s="18">
        <v>0.15689224074167873</v>
      </c>
      <c r="C26" s="19">
        <f t="shared" si="1"/>
        <v>0.5</v>
      </c>
      <c r="D26" s="14">
        <f t="shared" si="0"/>
        <v>0.34310775925832127</v>
      </c>
      <c r="E26" s="15">
        <f t="shared" si="2"/>
        <v>0.11772293446326615</v>
      </c>
    </row>
    <row r="27" spans="1:5" ht="15">
      <c r="A27">
        <v>9</v>
      </c>
      <c r="B27" s="18">
        <v>0.19136811431810505</v>
      </c>
      <c r="C27" s="19">
        <f t="shared" si="1"/>
        <v>0.5</v>
      </c>
      <c r="D27" s="14">
        <f t="shared" si="0"/>
        <v>0.3086318856818949</v>
      </c>
      <c r="E27" s="15">
        <f t="shared" si="2"/>
        <v>0.09525364085956226</v>
      </c>
    </row>
    <row r="28" spans="1:5" ht="15">
      <c r="A28">
        <v>10</v>
      </c>
      <c r="B28" s="18">
        <v>0.22733695415248603</v>
      </c>
      <c r="C28" s="19">
        <f t="shared" si="1"/>
        <v>0.5</v>
      </c>
      <c r="D28" s="14">
        <f t="shared" si="0"/>
        <v>0.272663045847514</v>
      </c>
      <c r="E28" s="15">
        <f t="shared" si="2"/>
        <v>0.07434513657084352</v>
      </c>
    </row>
    <row r="29" spans="1:5" ht="15">
      <c r="A29">
        <v>11</v>
      </c>
      <c r="B29" s="18">
        <v>0</v>
      </c>
      <c r="C29" s="19">
        <f t="shared" si="1"/>
        <v>0.5</v>
      </c>
      <c r="D29" s="14">
        <f t="shared" si="0"/>
        <v>0</v>
      </c>
      <c r="E29" s="15">
        <f t="shared" si="2"/>
        <v>0</v>
      </c>
    </row>
    <row r="30" spans="1:5" ht="15">
      <c r="A30">
        <v>12</v>
      </c>
      <c r="B30" s="18">
        <v>0</v>
      </c>
      <c r="C30" s="19">
        <f t="shared" si="1"/>
        <v>0.5</v>
      </c>
      <c r="D30" s="14">
        <f t="shared" si="0"/>
        <v>0</v>
      </c>
      <c r="E30" s="15">
        <f t="shared" si="2"/>
        <v>0</v>
      </c>
    </row>
    <row r="31" spans="1:5" ht="15">
      <c r="A31">
        <v>13</v>
      </c>
      <c r="B31" s="18">
        <v>0</v>
      </c>
      <c r="C31" s="19">
        <f t="shared" si="1"/>
        <v>0.5</v>
      </c>
      <c r="D31" s="14">
        <f t="shared" si="0"/>
        <v>0</v>
      </c>
      <c r="E31" s="15">
        <f t="shared" si="2"/>
        <v>0</v>
      </c>
    </row>
    <row r="32" spans="1:5" ht="15">
      <c r="A32">
        <v>14</v>
      </c>
      <c r="B32" s="18">
        <v>0</v>
      </c>
      <c r="C32" s="19">
        <f t="shared" si="1"/>
        <v>0.5</v>
      </c>
      <c r="D32" s="14">
        <f t="shared" si="0"/>
        <v>0</v>
      </c>
      <c r="E32" s="15">
        <f t="shared" si="2"/>
        <v>0</v>
      </c>
    </row>
    <row r="33" spans="1:5" ht="15">
      <c r="A33">
        <v>15</v>
      </c>
      <c r="B33" s="18">
        <v>0</v>
      </c>
      <c r="C33" s="19">
        <f t="shared" si="1"/>
        <v>0.5</v>
      </c>
      <c r="D33" s="14">
        <f t="shared" si="0"/>
        <v>0</v>
      </c>
      <c r="E33" s="15">
        <f t="shared" si="2"/>
        <v>0</v>
      </c>
    </row>
    <row r="34" spans="1:5" ht="15">
      <c r="A34">
        <v>16</v>
      </c>
      <c r="B34" s="18">
        <v>0</v>
      </c>
      <c r="C34" s="19">
        <f t="shared" si="1"/>
        <v>0.5</v>
      </c>
      <c r="D34" s="14">
        <f t="shared" si="0"/>
        <v>0</v>
      </c>
      <c r="E34" s="15">
        <f t="shared" si="2"/>
        <v>0</v>
      </c>
    </row>
    <row r="35" spans="1:5" ht="15">
      <c r="A35">
        <v>17</v>
      </c>
      <c r="B35" s="18">
        <v>0</v>
      </c>
      <c r="C35" s="19">
        <f t="shared" si="1"/>
        <v>0.5</v>
      </c>
      <c r="D35" s="14">
        <f t="shared" si="0"/>
        <v>0</v>
      </c>
      <c r="E35" s="15">
        <f t="shared" si="2"/>
        <v>0</v>
      </c>
    </row>
    <row r="36" spans="1:5" ht="15">
      <c r="A36">
        <v>18</v>
      </c>
      <c r="B36" s="18">
        <v>0</v>
      </c>
      <c r="C36" s="19">
        <f t="shared" si="1"/>
        <v>0.5</v>
      </c>
      <c r="D36" s="14">
        <f t="shared" si="0"/>
        <v>0</v>
      </c>
      <c r="E36" s="15">
        <f t="shared" si="2"/>
        <v>0</v>
      </c>
    </row>
    <row r="37" spans="1:5" ht="15">
      <c r="A37">
        <v>19</v>
      </c>
      <c r="B37" s="18">
        <v>0</v>
      </c>
      <c r="C37" s="19">
        <f t="shared" si="1"/>
        <v>0.5</v>
      </c>
      <c r="D37" s="14">
        <f t="shared" si="0"/>
        <v>0</v>
      </c>
      <c r="E37" s="15">
        <f t="shared" si="2"/>
        <v>0</v>
      </c>
    </row>
    <row r="38" spans="1:5" ht="15">
      <c r="A38">
        <v>20</v>
      </c>
      <c r="B38" s="18">
        <v>0</v>
      </c>
      <c r="C38" s="19">
        <f t="shared" si="1"/>
        <v>0.5</v>
      </c>
      <c r="D38" s="14">
        <f t="shared" si="0"/>
        <v>0</v>
      </c>
      <c r="E38" s="15">
        <f t="shared" si="2"/>
        <v>0</v>
      </c>
    </row>
    <row r="39" spans="1:5" ht="15">
      <c r="A39">
        <v>21</v>
      </c>
      <c r="B39" s="18">
        <v>0</v>
      </c>
      <c r="C39" s="19">
        <f t="shared" si="1"/>
        <v>0.5</v>
      </c>
      <c r="D39" s="14">
        <f t="shared" si="0"/>
        <v>0</v>
      </c>
      <c r="E39" s="15">
        <f t="shared" si="2"/>
        <v>0</v>
      </c>
    </row>
    <row r="40" spans="1:5" ht="15">
      <c r="A40">
        <v>22</v>
      </c>
      <c r="B40" s="18">
        <v>0</v>
      </c>
      <c r="C40" s="19">
        <f t="shared" si="1"/>
        <v>0.5</v>
      </c>
      <c r="D40" s="14">
        <f t="shared" si="0"/>
        <v>0</v>
      </c>
      <c r="E40" s="15">
        <f t="shared" si="2"/>
        <v>0</v>
      </c>
    </row>
    <row r="41" spans="1:5" ht="15">
      <c r="A41">
        <v>23</v>
      </c>
      <c r="B41" s="18">
        <v>0</v>
      </c>
      <c r="C41" s="19">
        <f t="shared" si="1"/>
        <v>0.5</v>
      </c>
      <c r="D41" s="14">
        <f t="shared" si="0"/>
        <v>0</v>
      </c>
      <c r="E41" s="15">
        <f t="shared" si="2"/>
        <v>0</v>
      </c>
    </row>
    <row r="42" spans="1:5" ht="15">
      <c r="A42">
        <v>24</v>
      </c>
      <c r="B42" s="18">
        <v>0</v>
      </c>
      <c r="C42" s="19">
        <f t="shared" si="1"/>
        <v>0.5</v>
      </c>
      <c r="D42" s="14">
        <f t="shared" si="0"/>
        <v>0</v>
      </c>
      <c r="E42" s="15">
        <f t="shared" si="2"/>
        <v>0</v>
      </c>
    </row>
    <row r="43" spans="1:5" ht="15">
      <c r="A43">
        <v>25</v>
      </c>
      <c r="B43" s="18">
        <v>0</v>
      </c>
      <c r="C43" s="19">
        <f t="shared" si="1"/>
        <v>0.5</v>
      </c>
      <c r="D43" s="14">
        <f t="shared" si="0"/>
        <v>0</v>
      </c>
      <c r="E43" s="15">
        <f t="shared" si="2"/>
        <v>0</v>
      </c>
    </row>
    <row r="44" spans="1:5" ht="15">
      <c r="A44">
        <v>26</v>
      </c>
      <c r="B44" s="18">
        <v>0</v>
      </c>
      <c r="C44" s="19">
        <f t="shared" si="1"/>
        <v>0.5</v>
      </c>
      <c r="D44" s="14">
        <f t="shared" si="0"/>
        <v>0</v>
      </c>
      <c r="E44" s="15">
        <f t="shared" si="2"/>
        <v>0</v>
      </c>
    </row>
    <row r="45" spans="1:5" ht="15">
      <c r="A45">
        <v>27</v>
      </c>
      <c r="B45" s="18">
        <v>0</v>
      </c>
      <c r="C45" s="19">
        <f t="shared" si="1"/>
        <v>0.5</v>
      </c>
      <c r="D45" s="14">
        <f t="shared" si="0"/>
        <v>0</v>
      </c>
      <c r="E45" s="15">
        <f t="shared" si="2"/>
        <v>0</v>
      </c>
    </row>
    <row r="46" spans="1:5" ht="15">
      <c r="A46">
        <v>28</v>
      </c>
      <c r="B46" s="18">
        <v>0</v>
      </c>
      <c r="C46" s="19">
        <f t="shared" si="1"/>
        <v>0.5</v>
      </c>
      <c r="D46" s="14">
        <f t="shared" si="0"/>
        <v>0</v>
      </c>
      <c r="E46" s="15">
        <f t="shared" si="2"/>
        <v>0</v>
      </c>
    </row>
    <row r="47" spans="1:5" ht="15">
      <c r="A47">
        <v>29</v>
      </c>
      <c r="B47" s="18">
        <v>0</v>
      </c>
      <c r="C47" s="19">
        <f t="shared" si="1"/>
        <v>0.5</v>
      </c>
      <c r="D47" s="14">
        <f t="shared" si="0"/>
        <v>0</v>
      </c>
      <c r="E47" s="15">
        <f t="shared" si="2"/>
        <v>0</v>
      </c>
    </row>
    <row r="48" spans="1:5" ht="15">
      <c r="A48">
        <v>30</v>
      </c>
      <c r="B48" s="18">
        <v>0</v>
      </c>
      <c r="C48" s="19">
        <f t="shared" si="1"/>
        <v>0.5</v>
      </c>
      <c r="D48" s="14">
        <f t="shared" si="0"/>
        <v>0</v>
      </c>
      <c r="E48" s="15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</dc:creator>
  <cp:keywords/>
  <dc:description/>
  <cp:lastModifiedBy>Mathias</cp:lastModifiedBy>
  <dcterms:created xsi:type="dcterms:W3CDTF">2008-09-18T05:48:51Z</dcterms:created>
  <dcterms:modified xsi:type="dcterms:W3CDTF">2008-09-24T07:00:33Z</dcterms:modified>
  <cp:category/>
  <cp:version/>
  <cp:contentType/>
  <cp:contentStatus/>
</cp:coreProperties>
</file>